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5" i="1"/>
  <c r="D15" s="1"/>
  <c r="H15"/>
  <c r="K15" l="1"/>
  <c r="G15"/>
  <c r="F15"/>
  <c r="C25"/>
  <c r="F25" s="1"/>
  <c r="I25" s="1"/>
  <c r="L25" s="1"/>
  <c r="O25" s="1"/>
  <c r="R25" s="1"/>
  <c r="C21"/>
  <c r="E21" s="1"/>
  <c r="H21" s="1"/>
  <c r="K21" s="1"/>
  <c r="N21" s="1"/>
  <c r="Q21" s="1"/>
  <c r="F17"/>
  <c r="I17" s="1"/>
  <c r="L17" s="1"/>
  <c r="O17" s="1"/>
  <c r="R17" s="1"/>
  <c r="E17"/>
  <c r="H17" s="1"/>
  <c r="K17" s="1"/>
  <c r="N17" s="1"/>
  <c r="Q17" s="1"/>
  <c r="D17"/>
  <c r="G17" s="1"/>
  <c r="J17" s="1"/>
  <c r="M17" s="1"/>
  <c r="P17" s="1"/>
  <c r="H9"/>
  <c r="J15" l="1"/>
  <c r="N15"/>
  <c r="I15"/>
  <c r="D21"/>
  <c r="G21" s="1"/>
  <c r="J21" s="1"/>
  <c r="M21" s="1"/>
  <c r="P21" s="1"/>
  <c r="E25"/>
  <c r="H25" s="1"/>
  <c r="K25" s="1"/>
  <c r="N25" s="1"/>
  <c r="Q25" s="1"/>
  <c r="F21"/>
  <c r="I21" s="1"/>
  <c r="L21" s="1"/>
  <c r="O21" s="1"/>
  <c r="R21" s="1"/>
  <c r="D25"/>
  <c r="G25" s="1"/>
  <c r="J25" s="1"/>
  <c r="M25" s="1"/>
  <c r="P25" s="1"/>
  <c r="L15" l="1"/>
  <c r="M15"/>
  <c r="P15" l="1"/>
  <c r="R15" l="1"/>
</calcChain>
</file>

<file path=xl/sharedStrings.xml><?xml version="1.0" encoding="utf-8"?>
<sst xmlns="http://schemas.openxmlformats.org/spreadsheetml/2006/main" count="90" uniqueCount="38">
  <si>
    <t>Показатели</t>
  </si>
  <si>
    <t>отчет</t>
  </si>
  <si>
    <t>2018 год</t>
  </si>
  <si>
    <t>2019 год</t>
  </si>
  <si>
    <t>оценка</t>
  </si>
  <si>
    <t>2020 год - прогноз</t>
  </si>
  <si>
    <t>2021 год - прогноз</t>
  </si>
  <si>
    <t>2022 год - прогноз</t>
  </si>
  <si>
    <t>2023 год - прогноз</t>
  </si>
  <si>
    <t>2024 год - прогноз</t>
  </si>
  <si>
    <t>базовый</t>
  </si>
  <si>
    <t>целевой</t>
  </si>
  <si>
    <t>Среднегодовая численность постоянного населения, тыс. человек</t>
  </si>
  <si>
    <t>в % к предыдущему году</t>
  </si>
  <si>
    <t>Индекс производства  (в % к предыдущему году в сопоставимых ценах)</t>
  </si>
  <si>
    <t>Объем производства подакцизной продукции, тыс. рублей</t>
  </si>
  <si>
    <t>-</t>
  </si>
  <si>
    <t>Среднесписочная численность работников (без внешних совместителей), тыс. человек</t>
  </si>
  <si>
    <t>в % к предыдущему году в сопоставимых ценах</t>
  </si>
  <si>
    <t xml:space="preserve">в % к предыдущему году </t>
  </si>
  <si>
    <t>Среднегодовая стоимость имущества, облагаемого налогом на имущество организаций в соответствии с пунктом 1 статьи 375 Налогового кодекса Российской Федерации, млн. рублей</t>
  </si>
  <si>
    <t>Объем отгруженных товаров собственного производства, выполненных работ и услуг собственными силами крупными и средними организациями по «чистым» видам экономической деятельности, млн. рублей</t>
  </si>
  <si>
    <t>Оплата труда наемных работников, млн. рублей</t>
  </si>
  <si>
    <t xml:space="preserve">    в т.ч. фонд заработной платы, млн. рублей</t>
  </si>
  <si>
    <t>Объем продукции сельского хозяйства,млн. рублей</t>
  </si>
  <si>
    <t>Объем инвестиций в основной капитал за счет всех источников финансирования по крупным и средним организациям,млн. рублей</t>
  </si>
  <si>
    <t>Оборот розничной торговли по крупным и средним организациям,млн. рублей</t>
  </si>
  <si>
    <t>консер-вативный</t>
  </si>
  <si>
    <t>Отметка о согласовании</t>
  </si>
  <si>
    <t>Пермякова Е.В.</t>
  </si>
  <si>
    <t>Сагдаков А.И.</t>
  </si>
  <si>
    <t>Клюшин И.С.</t>
  </si>
  <si>
    <t>Абдрашитов Д.Г.</t>
  </si>
  <si>
    <t>Пашнина С.В.</t>
  </si>
  <si>
    <t xml:space="preserve">Раскулова Т.А. </t>
  </si>
  <si>
    <t>Пояснение:</t>
  </si>
  <si>
    <t>Дефлятор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</si>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</sst>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0" xfId="0" applyFill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6:U39"/>
  <sheetViews>
    <sheetView tabSelected="1" workbookViewId="0">
      <pane ySplit="6" topLeftCell="A7" activePane="bottomLeft" state="frozen"/>
      <selection pane="bottomLeft" activeCell="U19" sqref="U19"/>
    </sheetView>
  </sheetViews>
  <sheetFormatPr defaultRowHeight="15"/>
  <cols>
    <col min="1" max="1" width="35" customWidth="1"/>
    <col min="2" max="2" width="10" bestFit="1" customWidth="1"/>
    <col min="3" max="3" width="11.7109375" bestFit="1" customWidth="1"/>
    <col min="4" max="8" width="10" bestFit="1" customWidth="1"/>
    <col min="12" max="14" width="10" bestFit="1" customWidth="1"/>
    <col min="19" max="19" width="26.85546875" hidden="1" customWidth="1"/>
  </cols>
  <sheetData>
    <row r="6" spans="1:21">
      <c r="A6" s="23" t="s">
        <v>0</v>
      </c>
      <c r="B6" s="4" t="s">
        <v>2</v>
      </c>
      <c r="C6" s="4" t="s">
        <v>3</v>
      </c>
      <c r="D6" s="22" t="s">
        <v>5</v>
      </c>
      <c r="E6" s="22"/>
      <c r="F6" s="22"/>
      <c r="G6" s="22" t="s">
        <v>6</v>
      </c>
      <c r="H6" s="22"/>
      <c r="I6" s="22"/>
      <c r="J6" s="22" t="s">
        <v>7</v>
      </c>
      <c r="K6" s="22"/>
      <c r="L6" s="22"/>
      <c r="M6" s="22" t="s">
        <v>8</v>
      </c>
      <c r="N6" s="22"/>
      <c r="O6" s="22"/>
      <c r="P6" s="22" t="s">
        <v>9</v>
      </c>
      <c r="Q6" s="22"/>
      <c r="R6" s="22"/>
      <c r="S6" s="5" t="s">
        <v>28</v>
      </c>
    </row>
    <row r="7" spans="1:21" ht="26.25">
      <c r="A7" s="23"/>
      <c r="B7" s="4" t="s">
        <v>1</v>
      </c>
      <c r="C7" s="4" t="s">
        <v>4</v>
      </c>
      <c r="D7" s="4" t="s">
        <v>27</v>
      </c>
      <c r="E7" s="4" t="s">
        <v>10</v>
      </c>
      <c r="F7" s="4" t="s">
        <v>11</v>
      </c>
      <c r="G7" s="4" t="s">
        <v>27</v>
      </c>
      <c r="H7" s="4" t="s">
        <v>10</v>
      </c>
      <c r="I7" s="4" t="s">
        <v>11</v>
      </c>
      <c r="J7" s="4" t="s">
        <v>27</v>
      </c>
      <c r="K7" s="4" t="s">
        <v>10</v>
      </c>
      <c r="L7" s="4" t="s">
        <v>11</v>
      </c>
      <c r="M7" s="4" t="s">
        <v>27</v>
      </c>
      <c r="N7" s="4" t="s">
        <v>10</v>
      </c>
      <c r="O7" s="4" t="s">
        <v>11</v>
      </c>
      <c r="P7" s="4" t="s">
        <v>27</v>
      </c>
      <c r="Q7" s="4" t="s">
        <v>10</v>
      </c>
      <c r="R7" s="4" t="s">
        <v>11</v>
      </c>
      <c r="S7" s="5"/>
    </row>
    <row r="8" spans="1:21" s="13" customFormat="1" ht="33.75" customHeight="1">
      <c r="A8" s="3" t="s">
        <v>12</v>
      </c>
      <c r="B8" s="1">
        <v>31.9</v>
      </c>
      <c r="C8" s="1">
        <v>31.9</v>
      </c>
      <c r="D8" s="1">
        <v>31.9</v>
      </c>
      <c r="E8" s="1">
        <v>32</v>
      </c>
      <c r="F8" s="1">
        <v>32</v>
      </c>
      <c r="G8" s="1">
        <v>32</v>
      </c>
      <c r="H8" s="1">
        <v>32.1</v>
      </c>
      <c r="I8" s="1">
        <v>32.1</v>
      </c>
      <c r="J8" s="1">
        <v>32.1</v>
      </c>
      <c r="K8" s="1">
        <v>32.200000000000003</v>
      </c>
      <c r="L8" s="1">
        <v>32.200000000000003</v>
      </c>
      <c r="M8" s="1">
        <v>32.200000000000003</v>
      </c>
      <c r="N8" s="1">
        <v>32.299999999999997</v>
      </c>
      <c r="O8" s="1">
        <v>32.299999999999997</v>
      </c>
      <c r="P8" s="1">
        <v>32.299999999999997</v>
      </c>
      <c r="Q8" s="1">
        <v>32.4</v>
      </c>
      <c r="R8" s="1">
        <v>32.4</v>
      </c>
      <c r="S8" s="12" t="s">
        <v>31</v>
      </c>
    </row>
    <row r="9" spans="1:21" s="13" customFormat="1" ht="81.75" customHeight="1">
      <c r="A9" s="3" t="s">
        <v>21</v>
      </c>
      <c r="B9" s="1">
        <v>19957.599999999999</v>
      </c>
      <c r="C9" s="1">
        <v>20297.599999999999</v>
      </c>
      <c r="D9" s="1">
        <v>18795.599999999999</v>
      </c>
      <c r="E9" s="1">
        <v>20358.5</v>
      </c>
      <c r="F9" s="1">
        <v>21779.3</v>
      </c>
      <c r="G9" s="1">
        <v>18549.400000000001</v>
      </c>
      <c r="H9" s="1">
        <f t="shared" ref="H9" si="0">E9*H10%</f>
        <v>21132.123</v>
      </c>
      <c r="I9" s="1">
        <v>23412.799999999999</v>
      </c>
      <c r="J9" s="1">
        <v>17655.2</v>
      </c>
      <c r="K9" s="1">
        <v>22801.599999999999</v>
      </c>
      <c r="L9" s="1">
        <v>26128.7</v>
      </c>
      <c r="M9" s="1">
        <v>17461.099999999999</v>
      </c>
      <c r="N9" s="1">
        <v>24990.5</v>
      </c>
      <c r="O9" s="1">
        <v>29342.5</v>
      </c>
      <c r="P9" s="1">
        <v>16319.1</v>
      </c>
      <c r="Q9" s="1">
        <v>25990.1</v>
      </c>
      <c r="R9" s="1">
        <v>32364.799999999999</v>
      </c>
      <c r="S9" s="19" t="s">
        <v>32</v>
      </c>
    </row>
    <row r="10" spans="1:21" s="13" customFormat="1" ht="15.75" customHeight="1">
      <c r="A10" s="3" t="s">
        <v>13</v>
      </c>
      <c r="B10" s="2">
        <v>104.4</v>
      </c>
      <c r="C10" s="2">
        <v>104.4</v>
      </c>
      <c r="D10" s="1">
        <v>104.2</v>
      </c>
      <c r="E10" s="2">
        <v>103.7</v>
      </c>
      <c r="F10" s="2">
        <v>103.7</v>
      </c>
      <c r="G10" s="2">
        <v>104.2</v>
      </c>
      <c r="H10" s="2">
        <v>103.8</v>
      </c>
      <c r="I10" s="2">
        <v>103.8</v>
      </c>
      <c r="J10" s="2">
        <v>104.1</v>
      </c>
      <c r="K10" s="1">
        <v>104</v>
      </c>
      <c r="L10" s="1">
        <v>104</v>
      </c>
      <c r="M10" s="2">
        <v>104.6</v>
      </c>
      <c r="N10" s="2">
        <v>104.6</v>
      </c>
      <c r="O10" s="2">
        <v>104.6</v>
      </c>
      <c r="P10" s="2">
        <v>104.6</v>
      </c>
      <c r="Q10" s="2">
        <v>104.6</v>
      </c>
      <c r="R10" s="2">
        <v>104.6</v>
      </c>
      <c r="S10" s="20"/>
    </row>
    <row r="11" spans="1:21" s="13" customFormat="1" ht="33.75" customHeight="1">
      <c r="A11" s="3" t="s">
        <v>14</v>
      </c>
      <c r="B11" s="2">
        <v>93.4</v>
      </c>
      <c r="C11" s="2">
        <v>97.4</v>
      </c>
      <c r="D11" s="2">
        <v>88.9</v>
      </c>
      <c r="E11" s="2">
        <v>96.7</v>
      </c>
      <c r="F11" s="2">
        <v>103.5</v>
      </c>
      <c r="G11" s="2">
        <v>94.7</v>
      </c>
      <c r="H11" s="1">
        <v>100</v>
      </c>
      <c r="I11" s="2">
        <v>103.6</v>
      </c>
      <c r="J11" s="2">
        <v>91.5</v>
      </c>
      <c r="K11" s="2">
        <v>103.8</v>
      </c>
      <c r="L11" s="2">
        <v>107.3</v>
      </c>
      <c r="M11" s="2">
        <v>94.6</v>
      </c>
      <c r="N11" s="2">
        <v>104.8</v>
      </c>
      <c r="O11" s="2">
        <v>107.4</v>
      </c>
      <c r="P11" s="2">
        <v>89.4</v>
      </c>
      <c r="Q11" s="2">
        <v>99.4</v>
      </c>
      <c r="R11" s="2">
        <v>105.4</v>
      </c>
      <c r="S11" s="21"/>
    </row>
    <row r="12" spans="1:21" s="13" customFormat="1" ht="33.75" customHeight="1">
      <c r="A12" s="3" t="s">
        <v>15</v>
      </c>
      <c r="B12" s="2" t="s">
        <v>16</v>
      </c>
      <c r="C12" s="2" t="s">
        <v>16</v>
      </c>
      <c r="D12" s="2" t="s">
        <v>16</v>
      </c>
      <c r="E12" s="2" t="s">
        <v>16</v>
      </c>
      <c r="F12" s="2" t="s">
        <v>16</v>
      </c>
      <c r="G12" s="2" t="s">
        <v>16</v>
      </c>
      <c r="H12" s="2" t="s">
        <v>16</v>
      </c>
      <c r="I12" s="2" t="s">
        <v>16</v>
      </c>
      <c r="J12" s="2" t="s">
        <v>16</v>
      </c>
      <c r="K12" s="2" t="s">
        <v>16</v>
      </c>
      <c r="L12" s="2" t="s">
        <v>16</v>
      </c>
      <c r="M12" s="2" t="s">
        <v>16</v>
      </c>
      <c r="N12" s="2" t="s">
        <v>16</v>
      </c>
      <c r="O12" s="2" t="s">
        <v>16</v>
      </c>
      <c r="P12" s="2" t="s">
        <v>16</v>
      </c>
      <c r="Q12" s="2" t="s">
        <v>16</v>
      </c>
      <c r="R12" s="2" t="s">
        <v>16</v>
      </c>
      <c r="S12" s="19"/>
    </row>
    <row r="13" spans="1:21" s="13" customFormat="1" ht="18" customHeight="1">
      <c r="A13" s="3" t="s">
        <v>13</v>
      </c>
      <c r="B13" s="27" t="s">
        <v>16</v>
      </c>
      <c r="C13" s="27" t="s">
        <v>16</v>
      </c>
      <c r="D13" s="27" t="s">
        <v>16</v>
      </c>
      <c r="E13" s="27" t="s">
        <v>16</v>
      </c>
      <c r="F13" s="27" t="s">
        <v>16</v>
      </c>
      <c r="G13" s="27" t="s">
        <v>16</v>
      </c>
      <c r="H13" s="27" t="s">
        <v>16</v>
      </c>
      <c r="I13" s="27" t="s">
        <v>16</v>
      </c>
      <c r="J13" s="27" t="s">
        <v>16</v>
      </c>
      <c r="K13" s="27" t="s">
        <v>16</v>
      </c>
      <c r="L13" s="27" t="s">
        <v>16</v>
      </c>
      <c r="M13" s="27" t="s">
        <v>16</v>
      </c>
      <c r="N13" s="27" t="s">
        <v>16</v>
      </c>
      <c r="O13" s="27" t="s">
        <v>16</v>
      </c>
      <c r="P13" s="27" t="s">
        <v>16</v>
      </c>
      <c r="Q13" s="27" t="s">
        <v>16</v>
      </c>
      <c r="R13" s="27" t="s">
        <v>16</v>
      </c>
      <c r="S13" s="21"/>
    </row>
    <row r="14" spans="1:21" s="13" customFormat="1" ht="29.25" customHeight="1">
      <c r="A14" s="3" t="s">
        <v>22</v>
      </c>
      <c r="B14" s="30">
        <v>1970.6</v>
      </c>
      <c r="C14" s="30">
        <v>2113.9</v>
      </c>
      <c r="D14" s="30">
        <v>2166.6</v>
      </c>
      <c r="E14" s="30">
        <v>2187.6</v>
      </c>
      <c r="F14" s="30">
        <v>2208.6999999999998</v>
      </c>
      <c r="G14" s="30">
        <v>2231.4</v>
      </c>
      <c r="H14" s="30">
        <v>2274.8000000000002</v>
      </c>
      <c r="I14" s="30">
        <v>2318.8000000000002</v>
      </c>
      <c r="J14" s="30">
        <v>2298.1</v>
      </c>
      <c r="K14" s="30">
        <v>2365.5</v>
      </c>
      <c r="L14" s="30">
        <v>2434.4</v>
      </c>
      <c r="M14" s="30">
        <v>2366.8000000000002</v>
      </c>
      <c r="N14" s="30">
        <v>2459.9</v>
      </c>
      <c r="O14" s="30">
        <v>2555.8000000000002</v>
      </c>
      <c r="P14" s="30">
        <v>2437.6</v>
      </c>
      <c r="Q14" s="30">
        <v>2557.9</v>
      </c>
      <c r="R14" s="30">
        <v>2683.2</v>
      </c>
      <c r="S14" s="19" t="s">
        <v>34</v>
      </c>
    </row>
    <row r="15" spans="1:21" s="13" customFormat="1" ht="24.75" customHeight="1">
      <c r="A15" s="3" t="s">
        <v>23</v>
      </c>
      <c r="B15" s="28">
        <v>1963.4</v>
      </c>
      <c r="C15" s="29">
        <f>B15*C16%</f>
        <v>2106.7282</v>
      </c>
      <c r="D15" s="29">
        <f>C15*D16%</f>
        <v>2159.396405</v>
      </c>
      <c r="E15" s="29">
        <v>2180.4</v>
      </c>
      <c r="F15" s="29">
        <f t="shared" ref="F15:R15" si="1">C15*F16%</f>
        <v>2201.5309689999999</v>
      </c>
      <c r="G15" s="29">
        <f t="shared" si="1"/>
        <v>2224.1782971500002</v>
      </c>
      <c r="H15" s="29">
        <f t="shared" si="1"/>
        <v>2267.616</v>
      </c>
      <c r="I15" s="29">
        <f t="shared" si="1"/>
        <v>2311.6075174500002</v>
      </c>
      <c r="J15" s="29">
        <f t="shared" si="1"/>
        <v>2290.9036460645002</v>
      </c>
      <c r="K15" s="29">
        <f t="shared" si="1"/>
        <v>2358.3206399999999</v>
      </c>
      <c r="L15" s="29">
        <f t="shared" si="1"/>
        <v>2427.1878933225003</v>
      </c>
      <c r="M15" s="29">
        <f t="shared" si="1"/>
        <v>2359.6307554464352</v>
      </c>
      <c r="N15" s="29">
        <f t="shared" si="1"/>
        <v>2452.6534655999999</v>
      </c>
      <c r="O15" s="29">
        <v>2548.6</v>
      </c>
      <c r="P15" s="29">
        <f t="shared" si="1"/>
        <v>2430.4196781098281</v>
      </c>
      <c r="Q15" s="29">
        <v>2550.6999999999998</v>
      </c>
      <c r="R15" s="29">
        <f t="shared" si="1"/>
        <v>2676.03</v>
      </c>
      <c r="S15" s="20"/>
      <c r="U15" s="13" t="s">
        <v>37</v>
      </c>
    </row>
    <row r="16" spans="1:21" s="13" customFormat="1" ht="16.5" customHeight="1">
      <c r="A16" s="3" t="s">
        <v>13</v>
      </c>
      <c r="B16" s="2">
        <v>111.9</v>
      </c>
      <c r="C16" s="1">
        <v>107.3</v>
      </c>
      <c r="D16" s="2">
        <v>102.5</v>
      </c>
      <c r="E16" s="2">
        <v>103.5</v>
      </c>
      <c r="F16" s="1">
        <v>104.5</v>
      </c>
      <c r="G16" s="1">
        <v>103</v>
      </c>
      <c r="H16" s="1">
        <v>104</v>
      </c>
      <c r="I16" s="1">
        <v>105</v>
      </c>
      <c r="J16" s="1">
        <v>103</v>
      </c>
      <c r="K16" s="1">
        <v>104</v>
      </c>
      <c r="L16" s="1">
        <v>105</v>
      </c>
      <c r="M16" s="1">
        <v>103</v>
      </c>
      <c r="N16" s="1">
        <v>104</v>
      </c>
      <c r="O16" s="1">
        <v>105</v>
      </c>
      <c r="P16" s="1">
        <v>103</v>
      </c>
      <c r="Q16" s="1">
        <v>104</v>
      </c>
      <c r="R16" s="1">
        <v>105</v>
      </c>
      <c r="S16" s="20"/>
    </row>
    <row r="17" spans="1:19" s="13" customFormat="1" ht="40.5" customHeight="1">
      <c r="A17" s="3" t="s">
        <v>17</v>
      </c>
      <c r="B17" s="2">
        <v>5.4</v>
      </c>
      <c r="C17" s="2">
        <v>5.4</v>
      </c>
      <c r="D17" s="1">
        <f>C17*D18%</f>
        <v>5.319</v>
      </c>
      <c r="E17" s="2">
        <f>C17*E18%</f>
        <v>5.4</v>
      </c>
      <c r="F17" s="1">
        <f t="shared" ref="F17:R17" si="2">C17*F18%</f>
        <v>5.4054000000000002</v>
      </c>
      <c r="G17" s="1">
        <f t="shared" si="2"/>
        <v>5.2924049999999996</v>
      </c>
      <c r="H17" s="1">
        <f t="shared" si="2"/>
        <v>5.4054000000000002</v>
      </c>
      <c r="I17" s="1">
        <f t="shared" si="2"/>
        <v>5.4162108</v>
      </c>
      <c r="J17" s="1">
        <f t="shared" si="2"/>
        <v>5.2924049999999996</v>
      </c>
      <c r="K17" s="1">
        <f t="shared" si="2"/>
        <v>5.4108053999999992</v>
      </c>
      <c r="L17" s="1">
        <f t="shared" si="2"/>
        <v>5.4270432216</v>
      </c>
      <c r="M17" s="1">
        <f t="shared" si="2"/>
        <v>5.2976974049999992</v>
      </c>
      <c r="N17" s="1">
        <f t="shared" si="2"/>
        <v>5.4216270107999991</v>
      </c>
      <c r="O17" s="1">
        <f t="shared" si="2"/>
        <v>5.4433243512647991</v>
      </c>
      <c r="P17" s="1">
        <f t="shared" si="2"/>
        <v>5.3029951024049984</v>
      </c>
      <c r="Q17" s="1">
        <f t="shared" si="2"/>
        <v>5.4324702648215988</v>
      </c>
      <c r="R17" s="1">
        <f t="shared" si="2"/>
        <v>5.4596543243185929</v>
      </c>
      <c r="S17" s="21"/>
    </row>
    <row r="18" spans="1:19" s="13" customFormat="1" ht="17.25" customHeight="1">
      <c r="A18" s="3" t="s">
        <v>13</v>
      </c>
      <c r="B18" s="2">
        <v>99.9</v>
      </c>
      <c r="C18" s="2">
        <v>100</v>
      </c>
      <c r="D18" s="2">
        <v>98.5</v>
      </c>
      <c r="E18" s="2">
        <v>100</v>
      </c>
      <c r="F18" s="2">
        <v>100.1</v>
      </c>
      <c r="G18" s="2">
        <v>99.5</v>
      </c>
      <c r="H18" s="2">
        <v>100.1</v>
      </c>
      <c r="I18" s="1">
        <v>100.2</v>
      </c>
      <c r="J18" s="2">
        <v>100</v>
      </c>
      <c r="K18" s="2">
        <v>100.1</v>
      </c>
      <c r="L18" s="2">
        <v>100.2</v>
      </c>
      <c r="M18" s="2">
        <v>100.1</v>
      </c>
      <c r="N18" s="2">
        <v>100.2</v>
      </c>
      <c r="O18" s="2">
        <v>100.3</v>
      </c>
      <c r="P18" s="2">
        <v>100.1</v>
      </c>
      <c r="Q18" s="2">
        <v>100.2</v>
      </c>
      <c r="R18" s="2">
        <v>100.3</v>
      </c>
      <c r="S18" s="12"/>
    </row>
    <row r="19" spans="1:19" s="13" customFormat="1" ht="27" customHeight="1">
      <c r="A19" s="14" t="s">
        <v>24</v>
      </c>
      <c r="B19" s="7">
        <v>12443.5</v>
      </c>
      <c r="C19" s="7">
        <v>11175.9</v>
      </c>
      <c r="D19" s="15">
        <v>11530.3</v>
      </c>
      <c r="E19" s="15">
        <v>11530.3</v>
      </c>
      <c r="F19" s="15">
        <v>11681.3</v>
      </c>
      <c r="G19" s="7">
        <v>11791.1</v>
      </c>
      <c r="H19" s="7">
        <v>11791.1</v>
      </c>
      <c r="I19" s="7">
        <v>12227.8</v>
      </c>
      <c r="J19" s="7">
        <v>11996.1</v>
      </c>
      <c r="K19" s="7">
        <v>11996.1</v>
      </c>
      <c r="L19" s="7">
        <v>12809</v>
      </c>
      <c r="M19" s="7">
        <v>12346</v>
      </c>
      <c r="N19" s="7">
        <v>12346</v>
      </c>
      <c r="O19" s="7">
        <v>13441.3</v>
      </c>
      <c r="P19" s="7">
        <v>12620.1</v>
      </c>
      <c r="Q19" s="7">
        <v>12620.1</v>
      </c>
      <c r="R19" s="7">
        <v>14007</v>
      </c>
      <c r="S19" s="24"/>
    </row>
    <row r="20" spans="1:19" s="13" customFormat="1" ht="27.75" customHeight="1">
      <c r="A20" s="14" t="s">
        <v>18</v>
      </c>
      <c r="B20" s="7">
        <v>111.8</v>
      </c>
      <c r="C20" s="7">
        <v>86.8</v>
      </c>
      <c r="D20" s="7">
        <v>100</v>
      </c>
      <c r="E20" s="7">
        <v>100</v>
      </c>
      <c r="F20" s="7">
        <v>100.7</v>
      </c>
      <c r="G20" s="7">
        <v>100.1</v>
      </c>
      <c r="H20" s="7">
        <v>100.1</v>
      </c>
      <c r="I20" s="7">
        <v>100.4</v>
      </c>
      <c r="J20" s="7">
        <v>100.2</v>
      </c>
      <c r="K20" s="7">
        <v>100.2</v>
      </c>
      <c r="L20" s="7">
        <v>100.6</v>
      </c>
      <c r="M20" s="7">
        <v>100.3</v>
      </c>
      <c r="N20" s="7">
        <v>100.2</v>
      </c>
      <c r="O20" s="7">
        <v>100.8</v>
      </c>
      <c r="P20" s="7">
        <v>100.1</v>
      </c>
      <c r="Q20" s="7">
        <v>100.1</v>
      </c>
      <c r="R20" s="7">
        <v>100.3</v>
      </c>
      <c r="S20" s="26"/>
    </row>
    <row r="21" spans="1:19" s="13" customFormat="1" ht="56.25" customHeight="1">
      <c r="A21" s="14" t="s">
        <v>25</v>
      </c>
      <c r="B21" s="8">
        <v>608</v>
      </c>
      <c r="C21" s="8">
        <f>B21*C22%</f>
        <v>639.00799999999992</v>
      </c>
      <c r="D21" s="8">
        <f>C21*D22%</f>
        <v>665.84633599999995</v>
      </c>
      <c r="E21" s="8">
        <f>C21*E22%</f>
        <v>664.56831999999997</v>
      </c>
      <c r="F21" s="8">
        <f t="shared" ref="F21:R21" si="3">C21*F22%</f>
        <v>664.56831999999997</v>
      </c>
      <c r="G21" s="8">
        <f t="shared" si="3"/>
        <v>694.47772844799988</v>
      </c>
      <c r="H21" s="8">
        <f t="shared" si="3"/>
        <v>691.81562111999995</v>
      </c>
      <c r="I21" s="8">
        <f t="shared" si="3"/>
        <v>691.81562111999995</v>
      </c>
      <c r="J21" s="8">
        <f t="shared" si="3"/>
        <v>722.95131531436778</v>
      </c>
      <c r="K21" s="8">
        <f t="shared" si="3"/>
        <v>720.18006158591993</v>
      </c>
      <c r="L21" s="8">
        <f t="shared" si="3"/>
        <v>720.18006158591993</v>
      </c>
      <c r="M21" s="8">
        <f t="shared" si="3"/>
        <v>752.59231924225685</v>
      </c>
      <c r="N21" s="8">
        <f t="shared" si="3"/>
        <v>749.70744411094256</v>
      </c>
      <c r="O21" s="8">
        <f t="shared" si="3"/>
        <v>749.70744411094256</v>
      </c>
      <c r="P21" s="8">
        <f t="shared" si="3"/>
        <v>783.44860433118936</v>
      </c>
      <c r="Q21" s="8">
        <f t="shared" si="3"/>
        <v>781.1951567636022</v>
      </c>
      <c r="R21" s="8">
        <f t="shared" si="3"/>
        <v>782.69457165182405</v>
      </c>
      <c r="S21" s="24" t="s">
        <v>29</v>
      </c>
    </row>
    <row r="22" spans="1:19" s="13" customFormat="1" ht="18" customHeight="1">
      <c r="A22" s="14" t="s">
        <v>19</v>
      </c>
      <c r="B22" s="7">
        <v>93.4</v>
      </c>
      <c r="C22" s="7">
        <v>105.1</v>
      </c>
      <c r="D22" s="7">
        <v>104.2</v>
      </c>
      <c r="E22" s="8">
        <v>104</v>
      </c>
      <c r="F22" s="8">
        <v>104</v>
      </c>
      <c r="G22" s="7">
        <v>104.3</v>
      </c>
      <c r="H22" s="7">
        <v>104.1</v>
      </c>
      <c r="I22" s="7">
        <v>104.1</v>
      </c>
      <c r="J22" s="7">
        <v>104.1</v>
      </c>
      <c r="K22" s="7">
        <v>104.1</v>
      </c>
      <c r="L22" s="7">
        <v>104.1</v>
      </c>
      <c r="M22" s="7">
        <v>104.1</v>
      </c>
      <c r="N22" s="7">
        <v>104.1</v>
      </c>
      <c r="O22" s="7">
        <v>104.1</v>
      </c>
      <c r="P22" s="7">
        <v>104.1</v>
      </c>
      <c r="Q22" s="7">
        <v>104.2</v>
      </c>
      <c r="R22" s="7">
        <v>104.4</v>
      </c>
      <c r="S22" s="25"/>
    </row>
    <row r="23" spans="1:19" s="13" customFormat="1" ht="26.25" customHeight="1">
      <c r="A23" s="14" t="s">
        <v>18</v>
      </c>
      <c r="B23" s="11">
        <v>88.7</v>
      </c>
      <c r="C23" s="16">
        <v>100</v>
      </c>
      <c r="D23" s="16">
        <v>100</v>
      </c>
      <c r="E23" s="16">
        <v>100</v>
      </c>
      <c r="F23" s="11">
        <v>100.2</v>
      </c>
      <c r="G23" s="11">
        <v>100.1</v>
      </c>
      <c r="H23" s="11">
        <v>100</v>
      </c>
      <c r="I23" s="11">
        <v>100.3</v>
      </c>
      <c r="J23" s="11">
        <v>100</v>
      </c>
      <c r="K23" s="11">
        <v>100</v>
      </c>
      <c r="L23" s="11">
        <v>100.3</v>
      </c>
      <c r="M23" s="11">
        <v>100</v>
      </c>
      <c r="N23" s="11">
        <v>100</v>
      </c>
      <c r="O23" s="11">
        <v>100.3</v>
      </c>
      <c r="P23" s="11">
        <v>100.1</v>
      </c>
      <c r="Q23" s="11">
        <v>100</v>
      </c>
      <c r="R23" s="11">
        <v>100.6</v>
      </c>
      <c r="S23" s="26"/>
    </row>
    <row r="24" spans="1:19" s="13" customFormat="1" ht="26.25" customHeight="1">
      <c r="A24" s="14" t="s">
        <v>36</v>
      </c>
      <c r="B24" s="7">
        <v>105.3</v>
      </c>
      <c r="C24" s="8">
        <v>105.1</v>
      </c>
      <c r="D24" s="7">
        <v>104.2</v>
      </c>
      <c r="E24" s="8">
        <v>104</v>
      </c>
      <c r="F24" s="8">
        <v>103.8</v>
      </c>
      <c r="G24" s="7">
        <v>104.2</v>
      </c>
      <c r="H24" s="7">
        <v>104.1</v>
      </c>
      <c r="I24" s="7">
        <v>103.8</v>
      </c>
      <c r="J24" s="7">
        <v>104.1</v>
      </c>
      <c r="K24" s="7">
        <v>104.1</v>
      </c>
      <c r="L24" s="7">
        <v>103.8</v>
      </c>
      <c r="M24" s="7">
        <v>104.1</v>
      </c>
      <c r="N24" s="7">
        <v>104.1</v>
      </c>
      <c r="O24" s="7">
        <v>103.8</v>
      </c>
      <c r="P24" s="7">
        <v>104</v>
      </c>
      <c r="Q24" s="7">
        <v>104.2</v>
      </c>
      <c r="R24" s="7">
        <v>103.8</v>
      </c>
      <c r="S24" s="17"/>
    </row>
    <row r="25" spans="1:19" s="13" customFormat="1" ht="65.25" customHeight="1">
      <c r="A25" s="3" t="s">
        <v>20</v>
      </c>
      <c r="B25" s="2">
        <v>6367.3</v>
      </c>
      <c r="C25" s="1">
        <f>B25*C26%</f>
        <v>6889.4186000000009</v>
      </c>
      <c r="D25" s="1">
        <f>C25*D26%</f>
        <v>7475.0191810000006</v>
      </c>
      <c r="E25" s="1">
        <f>C25*E26%</f>
        <v>7481.9085996000003</v>
      </c>
      <c r="F25" s="1">
        <f t="shared" ref="F25:R25" si="4">C25*F26%</f>
        <v>7488.798018200001</v>
      </c>
      <c r="G25" s="1">
        <f t="shared" si="4"/>
        <v>8102.9207922040014</v>
      </c>
      <c r="H25" s="1">
        <f t="shared" si="4"/>
        <v>8132.8346477652003</v>
      </c>
      <c r="I25" s="1">
        <f t="shared" si="4"/>
        <v>8147.8122438016017</v>
      </c>
      <c r="J25" s="1">
        <f t="shared" si="4"/>
        <v>8783.5661387491382</v>
      </c>
      <c r="K25" s="1">
        <f t="shared" si="4"/>
        <v>8864.7897660640683</v>
      </c>
      <c r="L25" s="1">
        <f t="shared" si="4"/>
        <v>8889.2631579875469</v>
      </c>
      <c r="M25" s="1">
        <f t="shared" si="4"/>
        <v>9521.3856944040672</v>
      </c>
      <c r="N25" s="1">
        <f t="shared" si="4"/>
        <v>9671.4856347758978</v>
      </c>
      <c r="O25" s="1">
        <f t="shared" si="4"/>
        <v>9707.0753685224026</v>
      </c>
      <c r="P25" s="1">
        <f t="shared" si="4"/>
        <v>10321.18209273401</v>
      </c>
      <c r="Q25" s="1">
        <f t="shared" si="4"/>
        <v>10561.262313175281</v>
      </c>
      <c r="R25" s="1">
        <f t="shared" si="4"/>
        <v>10609.833377794987</v>
      </c>
      <c r="S25" s="19" t="s">
        <v>30</v>
      </c>
    </row>
    <row r="26" spans="1:19" s="13" customFormat="1" ht="18.75" customHeight="1">
      <c r="A26" s="3" t="s">
        <v>13</v>
      </c>
      <c r="B26" s="1"/>
      <c r="C26" s="2">
        <v>108.2</v>
      </c>
      <c r="D26" s="2">
        <v>108.5</v>
      </c>
      <c r="E26" s="2">
        <v>108.6</v>
      </c>
      <c r="F26" s="2">
        <v>108.7</v>
      </c>
      <c r="G26" s="2">
        <v>108.4</v>
      </c>
      <c r="H26" s="2">
        <v>108.7</v>
      </c>
      <c r="I26" s="2">
        <v>108.8</v>
      </c>
      <c r="J26" s="2">
        <v>108.4</v>
      </c>
      <c r="K26" s="1">
        <v>109</v>
      </c>
      <c r="L26" s="2">
        <v>109.1</v>
      </c>
      <c r="M26" s="2">
        <v>108.4</v>
      </c>
      <c r="N26" s="2">
        <v>109.1</v>
      </c>
      <c r="O26" s="2">
        <v>109.2</v>
      </c>
      <c r="P26" s="2">
        <v>108.4</v>
      </c>
      <c r="Q26" s="2">
        <v>109.2</v>
      </c>
      <c r="R26" s="2">
        <v>109.3</v>
      </c>
      <c r="S26" s="21"/>
    </row>
    <row r="27" spans="1:19" s="13" customFormat="1" ht="35.25" customHeight="1">
      <c r="A27" s="6" t="s">
        <v>26</v>
      </c>
      <c r="B27" s="7">
        <v>159.30000000000001</v>
      </c>
      <c r="C27" s="8">
        <v>169.8</v>
      </c>
      <c r="D27" s="7">
        <v>178.9</v>
      </c>
      <c r="E27" s="7">
        <v>179.1</v>
      </c>
      <c r="F27" s="7">
        <v>179.6</v>
      </c>
      <c r="G27" s="7">
        <v>188.9</v>
      </c>
      <c r="H27" s="7">
        <v>189.4</v>
      </c>
      <c r="I27" s="7">
        <v>190.7</v>
      </c>
      <c r="J27" s="7">
        <v>199.6</v>
      </c>
      <c r="K27" s="7">
        <v>200.7</v>
      </c>
      <c r="L27" s="7">
        <v>202.7</v>
      </c>
      <c r="M27" s="7">
        <v>211.9</v>
      </c>
      <c r="N27" s="7">
        <v>213.4</v>
      </c>
      <c r="O27" s="7">
        <v>216.1</v>
      </c>
      <c r="P27" s="7">
        <v>225</v>
      </c>
      <c r="Q27" s="7">
        <v>226.9</v>
      </c>
      <c r="R27" s="7">
        <v>230.6</v>
      </c>
      <c r="S27" s="19" t="s">
        <v>33</v>
      </c>
    </row>
    <row r="28" spans="1:19" s="13" customFormat="1" ht="26.25" customHeight="1">
      <c r="A28" s="9" t="s">
        <v>18</v>
      </c>
      <c r="B28" s="7">
        <v>102.1</v>
      </c>
      <c r="C28" s="7">
        <v>102.3</v>
      </c>
      <c r="D28" s="7">
        <v>101.5</v>
      </c>
      <c r="E28" s="7">
        <v>101.8</v>
      </c>
      <c r="F28" s="7">
        <v>102.1</v>
      </c>
      <c r="G28" s="7">
        <v>101.6</v>
      </c>
      <c r="H28" s="7">
        <v>101.8</v>
      </c>
      <c r="I28" s="7">
        <v>102.2</v>
      </c>
      <c r="J28" s="7">
        <v>101.7</v>
      </c>
      <c r="K28" s="7">
        <v>102</v>
      </c>
      <c r="L28" s="7">
        <v>102.3</v>
      </c>
      <c r="M28" s="7">
        <v>102</v>
      </c>
      <c r="N28" s="8">
        <v>102.2</v>
      </c>
      <c r="O28" s="7">
        <v>102.5</v>
      </c>
      <c r="P28" s="7">
        <v>102.1</v>
      </c>
      <c r="Q28" s="8">
        <v>102.3</v>
      </c>
      <c r="R28" s="7">
        <v>102.6</v>
      </c>
      <c r="S28" s="20"/>
    </row>
    <row r="29" spans="1:19" s="18" customFormat="1">
      <c r="A29" s="10" t="s">
        <v>19</v>
      </c>
      <c r="B29" s="11">
        <v>103.1</v>
      </c>
      <c r="C29" s="11">
        <v>104.2</v>
      </c>
      <c r="D29" s="7">
        <v>103.8</v>
      </c>
      <c r="E29" s="7">
        <v>103.6</v>
      </c>
      <c r="F29" s="7">
        <v>103.6</v>
      </c>
      <c r="G29" s="7">
        <v>103.9</v>
      </c>
      <c r="H29" s="7">
        <v>103.9</v>
      </c>
      <c r="I29" s="7">
        <v>103.9</v>
      </c>
      <c r="J29" s="7">
        <v>103.9</v>
      </c>
      <c r="K29" s="7">
        <v>103.9</v>
      </c>
      <c r="L29" s="7">
        <v>103.9</v>
      </c>
      <c r="M29" s="7">
        <v>104.1</v>
      </c>
      <c r="N29" s="8">
        <v>104</v>
      </c>
      <c r="O29" s="8">
        <v>104</v>
      </c>
      <c r="P29" s="8">
        <v>104</v>
      </c>
      <c r="Q29" s="8">
        <v>104</v>
      </c>
      <c r="R29" s="8">
        <v>104</v>
      </c>
      <c r="S29" s="21"/>
    </row>
    <row r="30" spans="1:19" s="18" customFormat="1"/>
    <row r="31" spans="1:19" s="18" customFormat="1" hidden="1"/>
    <row r="32" spans="1:19" s="18" customFormat="1" hidden="1">
      <c r="A32" s="18" t="s">
        <v>35</v>
      </c>
    </row>
    <row r="33" s="18" customFormat="1" hidden="1"/>
    <row r="34" s="18" customFormat="1" hidden="1"/>
    <row r="35" s="18" customFormat="1" hidden="1"/>
    <row r="36" s="18" customFormat="1" hidden="1"/>
    <row r="37" s="18" customFormat="1" hidden="1"/>
    <row r="38" s="18" customFormat="1" hidden="1"/>
    <row r="39" hidden="1"/>
  </sheetData>
  <mergeCells count="13">
    <mergeCell ref="S27:S29"/>
    <mergeCell ref="P6:R6"/>
    <mergeCell ref="A6:A7"/>
    <mergeCell ref="D6:F6"/>
    <mergeCell ref="G6:I6"/>
    <mergeCell ref="J6:L6"/>
    <mergeCell ref="M6:O6"/>
    <mergeCell ref="S21:S23"/>
    <mergeCell ref="S25:S26"/>
    <mergeCell ref="S9:S11"/>
    <mergeCell ref="S12:S13"/>
    <mergeCell ref="S19:S20"/>
    <mergeCell ref="S14:S17"/>
  </mergeCells>
  <pageMargins left="0.31496062992125984" right="0.31496062992125984" top="0.35433070866141736" bottom="0.35433070866141736" header="0.31496062992125984" footer="0.31496062992125984"/>
  <pageSetup paperSize="9" scale="67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2019-08-20T03:49:10Z</dcterms:modified>
</cp:coreProperties>
</file>